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용도별 현황" sheetId="1" r:id="rId1"/>
    <sheet name="종류별 현황" sheetId="2" r:id="rId2"/>
  </sheets>
  <definedNames/>
  <calcPr fullCalcOnLoad="1"/>
</workbook>
</file>

<file path=xl/sharedStrings.xml><?xml version="1.0" encoding="utf-8"?>
<sst xmlns="http://schemas.openxmlformats.org/spreadsheetml/2006/main" count="76" uniqueCount="50">
  <si>
    <t>증</t>
  </si>
  <si>
    <t>감</t>
  </si>
  <si>
    <t>수</t>
  </si>
  <si>
    <t>면적</t>
  </si>
  <si>
    <t>가   격</t>
  </si>
  <si>
    <t>합계</t>
  </si>
  <si>
    <t>소계</t>
  </si>
  <si>
    <t>대</t>
  </si>
  <si>
    <t>전</t>
  </si>
  <si>
    <t>답</t>
  </si>
  <si>
    <t>임야</t>
  </si>
  <si>
    <t>기타</t>
  </si>
  <si>
    <t>사무소</t>
  </si>
  <si>
    <t>주택</t>
  </si>
  <si>
    <t>입목죽</t>
  </si>
  <si>
    <t>공작물</t>
  </si>
  <si>
    <t>기계기구</t>
  </si>
  <si>
    <t>선박</t>
  </si>
  <si>
    <t>항공기</t>
  </si>
  <si>
    <t>무체재산</t>
  </si>
  <si>
    <t>유가증권</t>
  </si>
  <si>
    <t>용익물권</t>
  </si>
  <si>
    <t>공유재산 증감 및 현재액 보고서</t>
  </si>
  <si>
    <t>1. 용도별 현황                                                                                                                                                                                                                                       (단위 : 개, ㎡, 원)</t>
  </si>
  <si>
    <t>2013년도말 현재 공유재산 현재액은</t>
  </si>
  <si>
    <t>회원권</t>
  </si>
  <si>
    <t>구 분</t>
  </si>
  <si>
    <t>전년도말 현재액</t>
  </si>
  <si>
    <t>당해연도 중 증감액</t>
  </si>
  <si>
    <t>당해연도말 현재액</t>
  </si>
  <si>
    <t>토
지</t>
  </si>
  <si>
    <t>건
물</t>
  </si>
  <si>
    <t xml:space="preserve">0 토지     24.594필   23,362,410㎡   513,319,475,375원   </t>
  </si>
  <si>
    <t xml:space="preserve">0 기타   677,034개            /          383,621,057,748원   </t>
  </si>
  <si>
    <t xml:space="preserve">0  총 999,404,177,808원 상당이며 그 내용은 다음과 같다.   </t>
  </si>
  <si>
    <t>2. 종류별 현황</t>
  </si>
  <si>
    <t xml:space="preserve">0 건물         372동      120,994㎡   102,463,644,685원   </t>
  </si>
  <si>
    <t xml:space="preserve">             구 분                                                  
용도별</t>
  </si>
  <si>
    <t>전년도말 현재액</t>
  </si>
  <si>
    <t>당해연도 중 증감액</t>
  </si>
  <si>
    <t>당해연도말 현재액</t>
  </si>
  <si>
    <t>행정재산</t>
  </si>
  <si>
    <t>계</t>
  </si>
  <si>
    <t>공용재산</t>
  </si>
  <si>
    <t>공공용재산</t>
  </si>
  <si>
    <t>기업용재산</t>
  </si>
  <si>
    <t>보존용재산</t>
  </si>
  <si>
    <t>일반재산</t>
  </si>
  <si>
    <t>(단위 : 개, ㎡, 원)</t>
  </si>
  <si>
    <t>(단위 : 개, ㎡, 원)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</si>
</sst>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#,##0.00_ "/>
    <numFmt numFmtId="182" formatCode="#,##0_);[Red]\(#,##0\)"/>
  </numFmts>
  <fonts count="41">
    <font>
      <sz val="10"/>
      <color indexed="8"/>
      <name val="굴림"/>
      <family val="3"/>
    </font>
    <font>
      <sz val="10"/>
      <name val="Arial"/>
      <family val="2"/>
    </font>
    <font>
      <sz val="8"/>
      <color indexed="8"/>
      <name val="굴림"/>
      <family val="3"/>
    </font>
    <font>
      <sz val="8"/>
      <name val="돋움"/>
      <family val="3"/>
    </font>
    <font>
      <sz val="8"/>
      <color indexed="8"/>
      <name val="돋움"/>
      <family val="3"/>
    </font>
    <font>
      <sz val="18"/>
      <color indexed="8"/>
      <name val="돋움"/>
      <family val="3"/>
    </font>
    <font>
      <b/>
      <sz val="12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/>
    </xf>
    <xf numFmtId="0" fontId="5" fillId="0" borderId="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1" fontId="4" fillId="0" borderId="10" xfId="48" applyNumberFormat="1" applyFont="1" applyBorder="1" applyAlignment="1">
      <alignment vertical="center"/>
    </xf>
    <xf numFmtId="180" fontId="2" fillId="34" borderId="10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41" fontId="4" fillId="0" borderId="11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Alignment="1">
      <alignment/>
    </xf>
    <xf numFmtId="49" fontId="4" fillId="33" borderId="23" xfId="0" applyNumberFormat="1" applyFont="1" applyFill="1" applyBorder="1" applyAlignment="1">
      <alignment horizontal="left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4" fillId="33" borderId="25" xfId="0" applyNumberFormat="1" applyFont="1" applyFill="1" applyBorder="1" applyAlignment="1">
      <alignment horizontal="left" vertical="center" wrapText="1"/>
    </xf>
    <xf numFmtId="49" fontId="4" fillId="33" borderId="26" xfId="0" applyNumberFormat="1" applyFont="1" applyFill="1" applyBorder="1" applyAlignment="1">
      <alignment horizontal="left" vertic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49" fontId="4" fillId="33" borderId="2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8" sqref="A8:N8"/>
    </sheetView>
  </sheetViews>
  <sheetFormatPr defaultColWidth="9.140625" defaultRowHeight="12"/>
  <cols>
    <col min="1" max="1" width="3.28125" style="0" bestFit="1" customWidth="1"/>
    <col min="2" max="2" width="8.7109375" style="0" customWidth="1"/>
    <col min="3" max="3" width="6.7109375" style="0" customWidth="1"/>
    <col min="4" max="4" width="9.00390625" style="0" customWidth="1"/>
    <col min="5" max="5" width="12.7109375" style="0" customWidth="1"/>
    <col min="6" max="6" width="6.8515625" style="0" customWidth="1"/>
    <col min="7" max="7" width="9.140625" style="0" customWidth="1"/>
    <col min="8" max="8" width="13.57421875" style="0" customWidth="1"/>
    <col min="9" max="9" width="6.00390625" style="0" customWidth="1"/>
    <col min="10" max="10" width="9.28125" style="0" customWidth="1"/>
    <col min="11" max="11" width="13.00390625" style="0" customWidth="1"/>
    <col min="12" max="12" width="7.00390625" style="0" customWidth="1"/>
    <col min="13" max="13" width="9.57421875" style="0" customWidth="1"/>
    <col min="14" max="14" width="13.421875" style="0" customWidth="1"/>
    <col min="15" max="15" width="5.421875" style="0" customWidth="1"/>
  </cols>
  <sheetData>
    <row r="1" spans="1:14" ht="33" customHeight="1">
      <c r="A1" s="22" t="s">
        <v>22</v>
      </c>
      <c r="B1" s="23"/>
      <c r="C1" s="23"/>
      <c r="D1" s="23"/>
      <c r="E1" s="23"/>
      <c r="F1" s="23"/>
      <c r="G1" s="24"/>
      <c r="H1" s="4"/>
      <c r="I1" s="4"/>
      <c r="J1" s="4"/>
      <c r="K1" s="4"/>
      <c r="L1" s="4"/>
      <c r="M1" s="4"/>
      <c r="N1" s="4"/>
    </row>
    <row r="2" spans="1:14" ht="12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8.5" customHeight="1">
      <c r="A7" s="33" t="s">
        <v>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20.25" customHeight="1">
      <c r="A8" s="12" t="s">
        <v>49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2.25" customHeight="1">
      <c r="A9" s="26" t="s">
        <v>37</v>
      </c>
      <c r="B9" s="27"/>
      <c r="C9" s="13" t="s">
        <v>38</v>
      </c>
      <c r="D9" s="14"/>
      <c r="E9" s="15"/>
      <c r="F9" s="19" t="s">
        <v>39</v>
      </c>
      <c r="G9" s="20"/>
      <c r="H9" s="20"/>
      <c r="I9" s="20"/>
      <c r="J9" s="20"/>
      <c r="K9" s="21"/>
      <c r="L9" s="13" t="s">
        <v>40</v>
      </c>
      <c r="M9" s="14"/>
      <c r="N9" s="15"/>
    </row>
    <row r="10" spans="1:14" ht="32.25" customHeight="1">
      <c r="A10" s="28"/>
      <c r="B10" s="29"/>
      <c r="C10" s="16"/>
      <c r="D10" s="17"/>
      <c r="E10" s="18"/>
      <c r="F10" s="11" t="s">
        <v>0</v>
      </c>
      <c r="G10" s="11"/>
      <c r="H10" s="11"/>
      <c r="I10" s="11" t="s">
        <v>1</v>
      </c>
      <c r="J10" s="11"/>
      <c r="K10" s="11"/>
      <c r="L10" s="16"/>
      <c r="M10" s="17"/>
      <c r="N10" s="18"/>
    </row>
    <row r="11" spans="1:14" ht="32.25" customHeight="1">
      <c r="A11" s="30"/>
      <c r="B11" s="31"/>
      <c r="C11" s="1" t="s">
        <v>2</v>
      </c>
      <c r="D11" s="1" t="s">
        <v>3</v>
      </c>
      <c r="E11" s="1" t="s">
        <v>4</v>
      </c>
      <c r="F11" s="1" t="s">
        <v>2</v>
      </c>
      <c r="G11" s="1" t="s">
        <v>3</v>
      </c>
      <c r="H11" s="1" t="s">
        <v>4</v>
      </c>
      <c r="I11" s="1" t="s">
        <v>2</v>
      </c>
      <c r="J11" s="1" t="s">
        <v>3</v>
      </c>
      <c r="K11" s="1" t="s">
        <v>4</v>
      </c>
      <c r="L11" s="1" t="s">
        <v>2</v>
      </c>
      <c r="M11" s="1" t="s">
        <v>3</v>
      </c>
      <c r="N11" s="1" t="s">
        <v>4</v>
      </c>
    </row>
    <row r="12" spans="1:14" ht="32.25" customHeight="1">
      <c r="A12" s="11" t="s">
        <v>5</v>
      </c>
      <c r="B12" s="11"/>
      <c r="C12" s="2">
        <v>681283</v>
      </c>
      <c r="D12" s="2">
        <v>19751017</v>
      </c>
      <c r="E12" s="2">
        <v>859129496711</v>
      </c>
      <c r="F12" s="6">
        <f aca="true" t="shared" si="0" ref="F12:K12">F13+F18</f>
        <v>28681</v>
      </c>
      <c r="G12" s="6">
        <f t="shared" si="0"/>
        <v>6600901</v>
      </c>
      <c r="H12" s="6">
        <f t="shared" si="0"/>
        <v>199269372396</v>
      </c>
      <c r="I12" s="6">
        <f t="shared" si="0"/>
        <v>7964</v>
      </c>
      <c r="J12" s="6">
        <f t="shared" si="0"/>
        <v>2868514</v>
      </c>
      <c r="K12" s="6">
        <f t="shared" si="0"/>
        <v>58994691299</v>
      </c>
      <c r="L12" s="2">
        <f>C12+F12-I12</f>
        <v>702000</v>
      </c>
      <c r="M12" s="2">
        <f>D12+G12-J12</f>
        <v>23483404</v>
      </c>
      <c r="N12" s="2">
        <f>E12+H12-K12</f>
        <v>999404177808</v>
      </c>
    </row>
    <row r="13" spans="1:14" ht="32.25" customHeight="1">
      <c r="A13" s="11" t="s">
        <v>41</v>
      </c>
      <c r="B13" s="1" t="s">
        <v>42</v>
      </c>
      <c r="C13" s="2">
        <v>675036</v>
      </c>
      <c r="D13" s="2">
        <v>19343136</v>
      </c>
      <c r="E13" s="2">
        <v>852891791287</v>
      </c>
      <c r="F13" s="6">
        <v>28466</v>
      </c>
      <c r="G13" s="6">
        <v>5821251</v>
      </c>
      <c r="H13" s="6">
        <v>165561844895</v>
      </c>
      <c r="I13" s="6">
        <v>7923</v>
      </c>
      <c r="J13" s="6">
        <v>2822286</v>
      </c>
      <c r="K13" s="6">
        <v>58418970115</v>
      </c>
      <c r="L13" s="2">
        <f aca="true" t="shared" si="1" ref="L13:L18">C13+F13-I13</f>
        <v>695579</v>
      </c>
      <c r="M13" s="2">
        <f aca="true" t="shared" si="2" ref="M13:M18">D13+G13-J13</f>
        <v>22342101</v>
      </c>
      <c r="N13" s="2">
        <f aca="true" t="shared" si="3" ref="N13:N18">E13+H13-K13</f>
        <v>960034666067</v>
      </c>
    </row>
    <row r="14" spans="1:14" ht="32.25" customHeight="1">
      <c r="A14" s="11"/>
      <c r="B14" s="1" t="s">
        <v>43</v>
      </c>
      <c r="C14" s="2">
        <v>40761</v>
      </c>
      <c r="D14" s="2">
        <v>3479053</v>
      </c>
      <c r="E14" s="2">
        <v>261674803634</v>
      </c>
      <c r="F14" s="6">
        <v>91</v>
      </c>
      <c r="G14" s="6">
        <v>125529</v>
      </c>
      <c r="H14" s="6">
        <v>18338313028</v>
      </c>
      <c r="I14" s="6">
        <v>244</v>
      </c>
      <c r="J14" s="6">
        <v>561087</v>
      </c>
      <c r="K14" s="6">
        <v>28508698841</v>
      </c>
      <c r="L14" s="2">
        <f t="shared" si="1"/>
        <v>40608</v>
      </c>
      <c r="M14" s="2">
        <f t="shared" si="2"/>
        <v>3043495</v>
      </c>
      <c r="N14" s="2">
        <f t="shared" si="3"/>
        <v>251504417821</v>
      </c>
    </row>
    <row r="15" spans="1:14" ht="32.25" customHeight="1">
      <c r="A15" s="11"/>
      <c r="B15" s="1" t="s">
        <v>44</v>
      </c>
      <c r="C15" s="2">
        <v>632683</v>
      </c>
      <c r="D15" s="2">
        <v>15427163</v>
      </c>
      <c r="E15" s="2">
        <v>587585985673</v>
      </c>
      <c r="F15" s="6">
        <v>28369</v>
      </c>
      <c r="G15" s="6">
        <v>5547178</v>
      </c>
      <c r="H15" s="6">
        <v>146208368677</v>
      </c>
      <c r="I15" s="6">
        <v>7482</v>
      </c>
      <c r="J15" s="6">
        <v>2111453</v>
      </c>
      <c r="K15" s="6">
        <v>29130942374</v>
      </c>
      <c r="L15" s="2">
        <f t="shared" si="1"/>
        <v>653570</v>
      </c>
      <c r="M15" s="2">
        <f t="shared" si="2"/>
        <v>18862888</v>
      </c>
      <c r="N15" s="2">
        <f t="shared" si="3"/>
        <v>704663411976</v>
      </c>
    </row>
    <row r="16" spans="1:14" ht="32.25" customHeight="1">
      <c r="A16" s="11"/>
      <c r="B16" s="1" t="s">
        <v>45</v>
      </c>
      <c r="C16" s="2">
        <v>1</v>
      </c>
      <c r="D16" s="2">
        <v>44</v>
      </c>
      <c r="E16" s="2">
        <v>70591400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">
        <f t="shared" si="1"/>
        <v>1</v>
      </c>
      <c r="M16" s="2">
        <f t="shared" si="2"/>
        <v>44</v>
      </c>
      <c r="N16" s="2">
        <f t="shared" si="3"/>
        <v>70591400</v>
      </c>
    </row>
    <row r="17" spans="1:14" ht="32.25" customHeight="1">
      <c r="A17" s="11"/>
      <c r="B17" s="1" t="s">
        <v>46</v>
      </c>
      <c r="C17" s="2">
        <v>1591</v>
      </c>
      <c r="D17" s="2">
        <v>436876</v>
      </c>
      <c r="E17" s="2">
        <v>3560410580</v>
      </c>
      <c r="F17" s="6">
        <v>6</v>
      </c>
      <c r="G17" s="6">
        <v>148544</v>
      </c>
      <c r="H17" s="6">
        <v>1015163190</v>
      </c>
      <c r="I17" s="6">
        <v>197</v>
      </c>
      <c r="J17" s="6">
        <v>149746</v>
      </c>
      <c r="K17" s="6">
        <v>779328900</v>
      </c>
      <c r="L17" s="2">
        <f t="shared" si="1"/>
        <v>1400</v>
      </c>
      <c r="M17" s="2">
        <f t="shared" si="2"/>
        <v>435674</v>
      </c>
      <c r="N17" s="2">
        <f t="shared" si="3"/>
        <v>3796244870</v>
      </c>
    </row>
    <row r="18" spans="1:14" ht="32.25" customHeight="1">
      <c r="A18" s="11" t="s">
        <v>47</v>
      </c>
      <c r="B18" s="11"/>
      <c r="C18" s="2">
        <v>6247</v>
      </c>
      <c r="D18" s="2">
        <v>407881</v>
      </c>
      <c r="E18" s="2">
        <v>6237705424</v>
      </c>
      <c r="F18" s="9">
        <v>215</v>
      </c>
      <c r="G18" s="9">
        <v>779650</v>
      </c>
      <c r="H18" s="10">
        <v>33707527501</v>
      </c>
      <c r="I18" s="10">
        <v>41</v>
      </c>
      <c r="J18" s="10">
        <v>46228</v>
      </c>
      <c r="K18" s="10">
        <v>575721184</v>
      </c>
      <c r="L18" s="2">
        <f t="shared" si="1"/>
        <v>6421</v>
      </c>
      <c r="M18" s="2">
        <f t="shared" si="2"/>
        <v>1141303</v>
      </c>
      <c r="N18" s="2">
        <f t="shared" si="3"/>
        <v>39369511741</v>
      </c>
    </row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</sheetData>
  <sheetProtection/>
  <mergeCells count="17">
    <mergeCell ref="A1:G1"/>
    <mergeCell ref="A3:N3"/>
    <mergeCell ref="A4:N4"/>
    <mergeCell ref="A5:N5"/>
    <mergeCell ref="A6:N6"/>
    <mergeCell ref="L9:N10"/>
    <mergeCell ref="A9:B11"/>
    <mergeCell ref="A2:N2"/>
    <mergeCell ref="A7:N7"/>
    <mergeCell ref="A18:B18"/>
    <mergeCell ref="A8:N8"/>
    <mergeCell ref="A13:A17"/>
    <mergeCell ref="A12:B12"/>
    <mergeCell ref="C9:E10"/>
    <mergeCell ref="F10:H10"/>
    <mergeCell ref="I10:K10"/>
    <mergeCell ref="F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2" sqref="A2:N2"/>
    </sheetView>
  </sheetViews>
  <sheetFormatPr defaultColWidth="9.140625" defaultRowHeight="12"/>
  <cols>
    <col min="1" max="1" width="3.28125" style="0" bestFit="1" customWidth="1"/>
    <col min="2" max="2" width="5.8515625" style="0" customWidth="1"/>
    <col min="3" max="3" width="7.28125" style="0" customWidth="1"/>
    <col min="4" max="4" width="10.421875" style="0" customWidth="1"/>
    <col min="5" max="5" width="13.140625" style="0" customWidth="1"/>
    <col min="6" max="6" width="6.140625" style="0" customWidth="1"/>
    <col min="7" max="7" width="9.421875" style="0" customWidth="1"/>
    <col min="8" max="8" width="13.140625" style="0" customWidth="1"/>
    <col min="9" max="9" width="6.140625" style="0" customWidth="1"/>
    <col min="10" max="10" width="9.421875" style="0" customWidth="1"/>
    <col min="11" max="11" width="12.28125" style="0" customWidth="1"/>
    <col min="12" max="12" width="7.421875" style="0" customWidth="1"/>
    <col min="13" max="13" width="10.57421875" style="0" customWidth="1"/>
    <col min="14" max="14" width="13.57421875" style="0" customWidth="1"/>
    <col min="16" max="16" width="15.00390625" style="0" customWidth="1"/>
  </cols>
  <sheetData>
    <row r="1" spans="1:14" ht="15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>
      <c r="A2" s="45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 customHeight="1">
      <c r="A3" s="40" t="s">
        <v>26</v>
      </c>
      <c r="B3" s="40"/>
      <c r="C3" s="34" t="s">
        <v>27</v>
      </c>
      <c r="D3" s="35"/>
      <c r="E3" s="36"/>
      <c r="F3" s="41" t="s">
        <v>28</v>
      </c>
      <c r="G3" s="42"/>
      <c r="H3" s="42"/>
      <c r="I3" s="42"/>
      <c r="J3" s="42"/>
      <c r="K3" s="43"/>
      <c r="L3" s="34" t="s">
        <v>29</v>
      </c>
      <c r="M3" s="35"/>
      <c r="N3" s="36"/>
    </row>
    <row r="4" spans="1:14" ht="15" customHeight="1">
      <c r="A4" s="40"/>
      <c r="B4" s="40"/>
      <c r="C4" s="37"/>
      <c r="D4" s="38"/>
      <c r="E4" s="39"/>
      <c r="F4" s="40" t="s">
        <v>0</v>
      </c>
      <c r="G4" s="40"/>
      <c r="H4" s="40"/>
      <c r="I4" s="40" t="s">
        <v>1</v>
      </c>
      <c r="J4" s="40"/>
      <c r="K4" s="40"/>
      <c r="L4" s="37"/>
      <c r="M4" s="38"/>
      <c r="N4" s="39"/>
    </row>
    <row r="5" spans="1:14" ht="15" customHeight="1">
      <c r="A5" s="40"/>
      <c r="B5" s="40"/>
      <c r="C5" s="5" t="s">
        <v>2</v>
      </c>
      <c r="D5" s="5" t="s">
        <v>3</v>
      </c>
      <c r="E5" s="5" t="s">
        <v>4</v>
      </c>
      <c r="F5" s="5" t="s">
        <v>2</v>
      </c>
      <c r="G5" s="5" t="s">
        <v>3</v>
      </c>
      <c r="H5" s="5" t="s">
        <v>4</v>
      </c>
      <c r="I5" s="5" t="s">
        <v>2</v>
      </c>
      <c r="J5" s="5" t="s">
        <v>3</v>
      </c>
      <c r="K5" s="5" t="s">
        <v>4</v>
      </c>
      <c r="L5" s="5" t="s">
        <v>2</v>
      </c>
      <c r="M5" s="5" t="s">
        <v>3</v>
      </c>
      <c r="N5" s="5" t="s">
        <v>4</v>
      </c>
    </row>
    <row r="6" spans="1:14" ht="19.5" customHeight="1">
      <c r="A6" s="40" t="s">
        <v>5</v>
      </c>
      <c r="B6" s="40"/>
      <c r="C6" s="7">
        <v>681283</v>
      </c>
      <c r="D6" s="7">
        <v>19751017.18</v>
      </c>
      <c r="E6" s="7">
        <v>859129496711</v>
      </c>
      <c r="F6" s="7">
        <v>28681</v>
      </c>
      <c r="G6" s="7">
        <v>6600900.52</v>
      </c>
      <c r="H6" s="7">
        <v>199269372396</v>
      </c>
      <c r="I6" s="7">
        <v>7964</v>
      </c>
      <c r="J6" s="7">
        <v>2868513.84</v>
      </c>
      <c r="K6" s="7">
        <v>58994691299</v>
      </c>
      <c r="L6" s="7">
        <v>702000</v>
      </c>
      <c r="M6" s="7">
        <v>23483403.76</v>
      </c>
      <c r="N6" s="7">
        <v>999404177808</v>
      </c>
    </row>
    <row r="7" spans="1:17" ht="19.5" customHeight="1">
      <c r="A7" s="40" t="s">
        <v>30</v>
      </c>
      <c r="B7" s="5" t="s">
        <v>6</v>
      </c>
      <c r="C7" s="7">
        <v>29683</v>
      </c>
      <c r="D7" s="7">
        <v>19643760.39</v>
      </c>
      <c r="E7" s="7">
        <v>487249074433</v>
      </c>
      <c r="F7" s="7">
        <v>2825</v>
      </c>
      <c r="G7" s="7">
        <f>G8+G9+G10+G11+G12</f>
        <v>6586608</v>
      </c>
      <c r="H7" s="7">
        <f>H8+H9+H10+H11+H12</f>
        <v>83698009118</v>
      </c>
      <c r="I7" s="7">
        <f>I8+I9+I10+I11+I12</f>
        <v>7914</v>
      </c>
      <c r="J7" s="7">
        <f>J8+J9+J10+J11+J12</f>
        <v>2867958</v>
      </c>
      <c r="K7" s="7">
        <f>K8+K9+K10+K11+K12</f>
        <v>57627608176</v>
      </c>
      <c r="L7" s="7">
        <v>24594</v>
      </c>
      <c r="M7" s="7">
        <v>23362409.96</v>
      </c>
      <c r="N7" s="7">
        <v>513319475375</v>
      </c>
      <c r="P7" s="8"/>
      <c r="Q7" s="3"/>
    </row>
    <row r="8" spans="1:16" ht="19.5" customHeight="1">
      <c r="A8" s="40"/>
      <c r="B8" s="5" t="s">
        <v>7</v>
      </c>
      <c r="C8" s="7">
        <v>882</v>
      </c>
      <c r="D8" s="7">
        <v>252088.18</v>
      </c>
      <c r="E8" s="7">
        <v>31781833165</v>
      </c>
      <c r="F8" s="7">
        <v>278</v>
      </c>
      <c r="G8" s="7">
        <v>54930</v>
      </c>
      <c r="H8" s="7">
        <v>8019292095</v>
      </c>
      <c r="I8" s="7">
        <v>152</v>
      </c>
      <c r="J8" s="7">
        <v>29147</v>
      </c>
      <c r="K8" s="7">
        <v>4741557550</v>
      </c>
      <c r="L8" s="7">
        <v>1008</v>
      </c>
      <c r="M8" s="7">
        <v>277871</v>
      </c>
      <c r="N8" s="7">
        <v>35059567710</v>
      </c>
      <c r="P8" s="8"/>
    </row>
    <row r="9" spans="1:16" ht="19.5" customHeight="1">
      <c r="A9" s="40"/>
      <c r="B9" s="5" t="s">
        <v>8</v>
      </c>
      <c r="C9" s="7">
        <v>1902</v>
      </c>
      <c r="D9" s="7">
        <v>649162.55</v>
      </c>
      <c r="E9" s="7">
        <v>16099595539</v>
      </c>
      <c r="F9" s="7">
        <v>345</v>
      </c>
      <c r="G9" s="7">
        <v>203433</v>
      </c>
      <c r="H9" s="7">
        <v>7071554689</v>
      </c>
      <c r="I9" s="7">
        <v>358</v>
      </c>
      <c r="J9" s="7">
        <v>137073</v>
      </c>
      <c r="K9" s="7">
        <v>3170939202</v>
      </c>
      <c r="L9" s="7">
        <v>1889</v>
      </c>
      <c r="M9" s="7">
        <v>715523</v>
      </c>
      <c r="N9" s="7">
        <v>20000211026</v>
      </c>
      <c r="P9" s="8"/>
    </row>
    <row r="10" spans="1:16" ht="19.5" customHeight="1">
      <c r="A10" s="40"/>
      <c r="B10" s="5" t="s">
        <v>9</v>
      </c>
      <c r="C10" s="7">
        <v>2979</v>
      </c>
      <c r="D10" s="7">
        <v>1483255</v>
      </c>
      <c r="E10" s="7">
        <v>22494493296</v>
      </c>
      <c r="F10" s="7">
        <v>496</v>
      </c>
      <c r="G10" s="7">
        <v>442964</v>
      </c>
      <c r="H10" s="7">
        <v>6246225180</v>
      </c>
      <c r="I10" s="7">
        <v>812</v>
      </c>
      <c r="J10" s="7">
        <v>317539</v>
      </c>
      <c r="K10" s="7">
        <v>4859987761</v>
      </c>
      <c r="L10" s="7">
        <v>2663</v>
      </c>
      <c r="M10" s="7">
        <v>1608680</v>
      </c>
      <c r="N10" s="7">
        <v>23880730715</v>
      </c>
      <c r="P10" s="8"/>
    </row>
    <row r="11" spans="1:16" ht="19.5" customHeight="1">
      <c r="A11" s="40"/>
      <c r="B11" s="5" t="s">
        <v>10</v>
      </c>
      <c r="C11" s="7">
        <v>1069</v>
      </c>
      <c r="D11" s="7">
        <v>4721369.71</v>
      </c>
      <c r="E11" s="7">
        <v>12258579125</v>
      </c>
      <c r="F11" s="7">
        <v>295</v>
      </c>
      <c r="G11" s="7">
        <v>382236</v>
      </c>
      <c r="H11" s="7">
        <v>3507439297</v>
      </c>
      <c r="I11" s="7">
        <v>130</v>
      </c>
      <c r="J11" s="7">
        <v>213840</v>
      </c>
      <c r="K11" s="7">
        <v>1310598061</v>
      </c>
      <c r="L11" s="7">
        <v>1234</v>
      </c>
      <c r="M11" s="7">
        <v>4889766</v>
      </c>
      <c r="N11" s="7">
        <v>14455420361</v>
      </c>
      <c r="P11" s="8"/>
    </row>
    <row r="12" spans="1:16" ht="19.5" customHeight="1">
      <c r="A12" s="40"/>
      <c r="B12" s="5" t="s">
        <v>11</v>
      </c>
      <c r="C12" s="7">
        <v>22851</v>
      </c>
      <c r="D12" s="7">
        <v>12537884.95</v>
      </c>
      <c r="E12" s="7">
        <v>404614573308</v>
      </c>
      <c r="F12" s="7">
        <v>1411</v>
      </c>
      <c r="G12" s="7">
        <v>5503045</v>
      </c>
      <c r="H12" s="7">
        <v>58853497857</v>
      </c>
      <c r="I12" s="7">
        <v>6462</v>
      </c>
      <c r="J12" s="7">
        <v>2170359</v>
      </c>
      <c r="K12" s="7">
        <v>43544525602</v>
      </c>
      <c r="L12" s="7">
        <v>17800</v>
      </c>
      <c r="M12" s="7">
        <v>15870571</v>
      </c>
      <c r="N12" s="7">
        <v>419923545563</v>
      </c>
      <c r="P12" s="8"/>
    </row>
    <row r="13" spans="1:16" ht="19.5" customHeight="1">
      <c r="A13" s="40" t="s">
        <v>31</v>
      </c>
      <c r="B13" s="5" t="s">
        <v>6</v>
      </c>
      <c r="C13" s="7">
        <v>352</v>
      </c>
      <c r="D13" s="7">
        <v>107256.79</v>
      </c>
      <c r="E13" s="7">
        <v>88354180548</v>
      </c>
      <c r="F13" s="7">
        <v>23</v>
      </c>
      <c r="G13" s="7">
        <v>14292.35</v>
      </c>
      <c r="H13" s="7">
        <v>14317782470</v>
      </c>
      <c r="I13" s="7">
        <v>3</v>
      </c>
      <c r="J13" s="7">
        <v>555.34</v>
      </c>
      <c r="K13" s="7">
        <v>208318333</v>
      </c>
      <c r="L13" s="7">
        <v>372</v>
      </c>
      <c r="M13" s="7">
        <v>120993.8</v>
      </c>
      <c r="N13" s="7">
        <v>102463644685</v>
      </c>
      <c r="P13" s="8"/>
    </row>
    <row r="14" spans="1:16" ht="19.5" customHeight="1">
      <c r="A14" s="40"/>
      <c r="B14" s="5" t="s">
        <v>12</v>
      </c>
      <c r="C14" s="7">
        <v>66</v>
      </c>
      <c r="D14" s="7">
        <v>38256.95</v>
      </c>
      <c r="E14" s="7">
        <v>28688527703</v>
      </c>
      <c r="F14" s="7">
        <v>7</v>
      </c>
      <c r="G14" s="7">
        <v>2549.33</v>
      </c>
      <c r="H14" s="7">
        <v>1751271630</v>
      </c>
      <c r="I14" s="7">
        <v>1</v>
      </c>
      <c r="J14" s="7">
        <v>394.8</v>
      </c>
      <c r="K14" s="7">
        <v>172253119</v>
      </c>
      <c r="L14" s="7">
        <v>72</v>
      </c>
      <c r="M14" s="7">
        <v>40411.48</v>
      </c>
      <c r="N14" s="7">
        <v>30267546214</v>
      </c>
      <c r="P14" s="8"/>
    </row>
    <row r="15" spans="1:14" ht="19.5" customHeight="1">
      <c r="A15" s="40"/>
      <c r="B15" s="5" t="s">
        <v>13</v>
      </c>
      <c r="C15" s="7">
        <v>7</v>
      </c>
      <c r="D15" s="7">
        <v>624.74</v>
      </c>
      <c r="E15" s="7">
        <v>350004781</v>
      </c>
      <c r="F15" s="7">
        <v>1</v>
      </c>
      <c r="G15" s="7">
        <v>68.04</v>
      </c>
      <c r="H15" s="7">
        <v>179223080</v>
      </c>
      <c r="I15" s="7">
        <v>0</v>
      </c>
      <c r="J15" s="7">
        <v>0</v>
      </c>
      <c r="K15" s="7">
        <v>0</v>
      </c>
      <c r="L15" s="7">
        <v>8</v>
      </c>
      <c r="M15" s="7">
        <v>692.78</v>
      </c>
      <c r="N15" s="7">
        <v>529227861</v>
      </c>
    </row>
    <row r="16" spans="1:14" ht="19.5" customHeight="1">
      <c r="A16" s="40"/>
      <c r="B16" s="5" t="s">
        <v>11</v>
      </c>
      <c r="C16" s="7">
        <v>279</v>
      </c>
      <c r="D16" s="7">
        <v>68375.1</v>
      </c>
      <c r="E16" s="7">
        <v>59315648064</v>
      </c>
      <c r="F16" s="7">
        <v>15</v>
      </c>
      <c r="G16" s="7">
        <v>11674.98</v>
      </c>
      <c r="H16" s="7">
        <v>12387287760</v>
      </c>
      <c r="I16" s="7">
        <v>2</v>
      </c>
      <c r="J16" s="7">
        <v>160.54</v>
      </c>
      <c r="K16" s="7">
        <v>36065214</v>
      </c>
      <c r="L16" s="7">
        <v>292</v>
      </c>
      <c r="M16" s="7">
        <v>79889.54</v>
      </c>
      <c r="N16" s="7">
        <v>71666870610</v>
      </c>
    </row>
    <row r="17" spans="1:14" ht="19.5" customHeight="1">
      <c r="A17" s="40" t="s">
        <v>14</v>
      </c>
      <c r="B17" s="40"/>
      <c r="C17" s="7">
        <v>623644</v>
      </c>
      <c r="D17" s="7">
        <v>0</v>
      </c>
      <c r="E17" s="7">
        <v>72671190164</v>
      </c>
      <c r="F17" s="7">
        <v>17665</v>
      </c>
      <c r="G17" s="7">
        <v>0</v>
      </c>
      <c r="H17" s="7">
        <v>592738170</v>
      </c>
      <c r="I17" s="7">
        <v>46</v>
      </c>
      <c r="J17" s="7">
        <v>0</v>
      </c>
      <c r="K17" s="7">
        <v>27601250</v>
      </c>
      <c r="L17" s="7">
        <v>641263</v>
      </c>
      <c r="M17" s="7">
        <v>0</v>
      </c>
      <c r="N17" s="7">
        <v>73236327084</v>
      </c>
    </row>
    <row r="18" spans="1:14" ht="19.5" customHeight="1">
      <c r="A18" s="40" t="s">
        <v>15</v>
      </c>
      <c r="B18" s="40"/>
      <c r="C18" s="7">
        <v>26143</v>
      </c>
      <c r="D18" s="7">
        <v>0</v>
      </c>
      <c r="E18" s="7">
        <v>199282241626</v>
      </c>
      <c r="F18" s="7">
        <v>8166</v>
      </c>
      <c r="G18" s="7">
        <v>0</v>
      </c>
      <c r="H18" s="7">
        <v>100637937038</v>
      </c>
      <c r="I18" s="7">
        <v>1</v>
      </c>
      <c r="J18" s="7">
        <v>0</v>
      </c>
      <c r="K18" s="7">
        <v>1131163540</v>
      </c>
      <c r="L18" s="7">
        <v>34308</v>
      </c>
      <c r="M18" s="7">
        <v>0</v>
      </c>
      <c r="N18" s="7">
        <v>298789015124</v>
      </c>
    </row>
    <row r="19" spans="1:14" ht="19.5" customHeight="1">
      <c r="A19" s="40" t="s">
        <v>16</v>
      </c>
      <c r="B19" s="40"/>
      <c r="C19" s="7">
        <v>121</v>
      </c>
      <c r="D19" s="7">
        <v>0</v>
      </c>
      <c r="E19" s="7">
        <v>682844000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121</v>
      </c>
      <c r="M19" s="7">
        <v>0</v>
      </c>
      <c r="N19" s="7">
        <v>682844000</v>
      </c>
    </row>
    <row r="20" spans="1:14" ht="19.5" customHeight="1">
      <c r="A20" s="40" t="s">
        <v>17</v>
      </c>
      <c r="B20" s="40"/>
      <c r="C20" s="7">
        <v>1</v>
      </c>
      <c r="D20" s="7">
        <v>0</v>
      </c>
      <c r="E20" s="7">
        <v>23958000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23958000</v>
      </c>
    </row>
    <row r="21" spans="1:14" ht="19.5" customHeight="1">
      <c r="A21" s="40" t="s">
        <v>18</v>
      </c>
      <c r="B21" s="40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ht="19.5" customHeight="1">
      <c r="A22" s="40" t="s">
        <v>19</v>
      </c>
      <c r="B22" s="40"/>
      <c r="C22" s="7">
        <v>1339</v>
      </c>
      <c r="D22" s="7">
        <v>0</v>
      </c>
      <c r="E22" s="7">
        <v>10866007940</v>
      </c>
      <c r="F22" s="7">
        <v>2</v>
      </c>
      <c r="G22" s="7">
        <v>0</v>
      </c>
      <c r="H22" s="7">
        <v>22905600</v>
      </c>
      <c r="I22" s="7">
        <v>0</v>
      </c>
      <c r="J22" s="7">
        <v>0</v>
      </c>
      <c r="K22" s="7">
        <v>0</v>
      </c>
      <c r="L22" s="7">
        <v>1341</v>
      </c>
      <c r="M22" s="7">
        <v>0</v>
      </c>
      <c r="N22" s="7">
        <v>10888913540</v>
      </c>
    </row>
    <row r="23" spans="1:14" ht="19.5" customHeight="1">
      <c r="A23" s="40" t="s">
        <v>20</v>
      </c>
      <c r="B23" s="40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9.5" customHeight="1">
      <c r="A24" s="40" t="s">
        <v>21</v>
      </c>
      <c r="B24" s="40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19.5" customHeight="1">
      <c r="A25" s="40" t="s">
        <v>25</v>
      </c>
      <c r="B25" s="40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3:14" ht="12">
      <c r="C26" s="3"/>
      <c r="L26" s="3"/>
      <c r="M26" s="3"/>
      <c r="N26" s="3"/>
    </row>
  </sheetData>
  <sheetProtection/>
  <mergeCells count="20">
    <mergeCell ref="A25:B25"/>
    <mergeCell ref="A21:B21"/>
    <mergeCell ref="A22:B22"/>
    <mergeCell ref="A23:B23"/>
    <mergeCell ref="A6:B6"/>
    <mergeCell ref="C3:E4"/>
    <mergeCell ref="A18:B18"/>
    <mergeCell ref="A19:B19"/>
    <mergeCell ref="A20:B20"/>
    <mergeCell ref="A3:B5"/>
    <mergeCell ref="L3:N4"/>
    <mergeCell ref="F4:H4"/>
    <mergeCell ref="I4:K4"/>
    <mergeCell ref="F3:K3"/>
    <mergeCell ref="A24:B24"/>
    <mergeCell ref="A1:N1"/>
    <mergeCell ref="A2:N2"/>
    <mergeCell ref="A7:A12"/>
    <mergeCell ref="A13:A1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2014-04-10T05:32:47Z</cp:lastPrinted>
  <dcterms:created xsi:type="dcterms:W3CDTF">2012-03-21T11:46:24Z</dcterms:created>
  <dcterms:modified xsi:type="dcterms:W3CDTF">2014-07-01T00:57:44Z</dcterms:modified>
  <cp:category/>
  <cp:version/>
  <cp:contentType/>
  <cp:contentStatus/>
</cp:coreProperties>
</file>